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<sst xmlns="http://schemas.openxmlformats.org/spreadsheetml/2006/main" count="83" uniqueCount="48">
  <si>
    <t>CZĘŚĆ 6</t>
  </si>
  <si>
    <t>Załącznik nr 2.6 do SIWZ</t>
  </si>
  <si>
    <t>MIĘSO-WĘDLINY</t>
  </si>
  <si>
    <t>J.M.</t>
  </si>
  <si>
    <t>ILOŚĆ</t>
  </si>
  <si>
    <t>PODATEK VAT</t>
  </si>
  <si>
    <t>CENA  NETTO (ZŁ)</t>
  </si>
  <si>
    <t>WARTOŚĆ</t>
  </si>
  <si>
    <t>LP.</t>
  </si>
  <si>
    <t>NAZWA PRODUKTU</t>
  </si>
  <si>
    <t>BRUTTO</t>
  </si>
  <si>
    <t>NETTO</t>
  </si>
  <si>
    <t>SCHAB WIEPRZOWY B/K</t>
  </si>
  <si>
    <t>kg</t>
  </si>
  <si>
    <t>SALCESON OZORKOWY</t>
  </si>
  <si>
    <t>MIĘSO WIEPRZOWE – szynka tylna, kulka</t>
  </si>
  <si>
    <t>KARCZEK WIEPRZOWY B/K</t>
  </si>
  <si>
    <t>BOCZEK WĘDZONY EKSTRA</t>
  </si>
  <si>
    <t>MIESO MIELONE</t>
  </si>
  <si>
    <t>PASZTET Pieczony</t>
  </si>
  <si>
    <t>POLĘDWICA DROBIOWA</t>
  </si>
  <si>
    <t>POLEDWICA SOPOCKA</t>
  </si>
  <si>
    <t>FRANKFUTERKI  SUROWE</t>
  </si>
  <si>
    <t>KIELBASA KRUCHA</t>
  </si>
  <si>
    <t>KIELBASA DOMOWA</t>
  </si>
  <si>
    <t>SMALEC</t>
  </si>
  <si>
    <t>WĘDZONKA WIEJSKA</t>
  </si>
  <si>
    <t>SZYNKA MOZAIKA</t>
  </si>
  <si>
    <t>PARÓWKI ŚNIADANIOWE</t>
  </si>
  <si>
    <t>KIEŁBASA PODWAWELSKA</t>
  </si>
  <si>
    <t>KIEŁBASA ŚLĄSKA</t>
  </si>
  <si>
    <t>KIEŁBASA KANAPKOWA</t>
  </si>
  <si>
    <t>KIEŁBASA KRAKOWSKA SUCHA</t>
  </si>
  <si>
    <t>KIEŁBASA ŻYWIECKA</t>
  </si>
  <si>
    <t>KIEŁBASA ZWYCZAJNA</t>
  </si>
  <si>
    <t>KIEŁBASA SZYNKOWA</t>
  </si>
  <si>
    <t>SZYNKA GOTOWANA</t>
  </si>
  <si>
    <t>SZYNKA KONSERWOWA</t>
  </si>
  <si>
    <t>FILET Z KURCZAKA</t>
  </si>
  <si>
    <t>ĆWIARTKA Z KURCZAKA</t>
  </si>
  <si>
    <t>PORCJE ROSOŁOWE Z KURCZAKA</t>
  </si>
  <si>
    <t>PORCJE ROSOŁOWE Z INDYKA</t>
  </si>
  <si>
    <t>ANTRYKOT</t>
  </si>
  <si>
    <t>MOSTEK WOŁOWY</t>
  </si>
  <si>
    <t xml:space="preserve">GOLONKO WIEPRZOWE </t>
  </si>
  <si>
    <t>UDKO Z KURCZAKA</t>
  </si>
  <si>
    <t>KIEŁBASA MYŚLIWSKA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</si>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</sst>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3" fillId="0" borderId="2" xfId="0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0" zoomScaleNormal="80" workbookViewId="0" topLeftCell="A7">
      <selection activeCell="M35" sqref="M35"/>
    </sheetView>
  </sheetViews>
  <sheetFormatPr defaultColWidth="12.57421875" defaultRowHeight="12.75"/>
  <cols>
    <col min="1" max="3" width="11.57421875" style="0" customWidth="1"/>
    <col min="4" max="4" width="14.00390625" style="0" customWidth="1"/>
    <col min="5" max="16384" width="11.57421875" style="0" customWidth="1"/>
  </cols>
  <sheetData>
    <row r="1" spans="1:10" ht="39.7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2"/>
    </row>
    <row r="2" spans="1:10" ht="12.75">
      <c r="A2" s="4" t="s">
        <v>2</v>
      </c>
      <c r="B2" s="4"/>
      <c r="C2" s="4"/>
      <c r="D2" s="4"/>
      <c r="E2" s="5"/>
      <c r="F2" s="5"/>
      <c r="G2" s="5"/>
      <c r="H2" s="5"/>
      <c r="I2" s="5"/>
      <c r="J2" s="5"/>
    </row>
    <row r="3" spans="1:10" ht="12.75" customHeight="1">
      <c r="A3" s="4"/>
      <c r="B3" s="4"/>
      <c r="C3" s="4"/>
      <c r="D3" s="4"/>
      <c r="E3" s="6" t="s">
        <v>3</v>
      </c>
      <c r="F3" s="7" t="s">
        <v>4</v>
      </c>
      <c r="G3" s="8" t="s">
        <v>5</v>
      </c>
      <c r="H3" s="8" t="s">
        <v>6</v>
      </c>
      <c r="I3" s="7" t="s">
        <v>7</v>
      </c>
      <c r="J3" s="7"/>
    </row>
    <row r="4" spans="1:10" ht="12.75">
      <c r="A4" s="9" t="s">
        <v>8</v>
      </c>
      <c r="B4" s="7" t="s">
        <v>9</v>
      </c>
      <c r="C4" s="7"/>
      <c r="D4" s="7"/>
      <c r="E4" s="6"/>
      <c r="F4" s="6"/>
      <c r="G4" s="6"/>
      <c r="H4" s="6"/>
      <c r="I4" s="7" t="s">
        <v>10</v>
      </c>
      <c r="J4" s="7" t="s">
        <v>11</v>
      </c>
    </row>
    <row r="5" spans="1:10" ht="12.75">
      <c r="A5" s="6"/>
      <c r="B5" s="10"/>
      <c r="C5" s="10"/>
      <c r="D5" s="10"/>
      <c r="E5" s="6"/>
      <c r="F5" s="6"/>
      <c r="G5" s="6"/>
      <c r="H5" s="6"/>
      <c r="I5" s="6"/>
      <c r="J5" s="6"/>
    </row>
    <row r="6" spans="1:10" ht="12.75">
      <c r="A6" s="11">
        <v>1</v>
      </c>
      <c r="B6" s="12" t="s">
        <v>12</v>
      </c>
      <c r="C6" s="12"/>
      <c r="D6" s="12"/>
      <c r="E6" s="13" t="s">
        <v>13</v>
      </c>
      <c r="F6" s="11">
        <v>380</v>
      </c>
      <c r="G6" s="14">
        <v>0.05</v>
      </c>
      <c r="H6" s="15"/>
      <c r="I6" s="15">
        <f aca="true" t="shared" si="0" ref="I6:I30">SUM(F6*H6,F6*H6*G6)</f>
        <v>0</v>
      </c>
      <c r="J6" s="15">
        <f>F6*H6</f>
        <v>0</v>
      </c>
    </row>
    <row r="7" spans="1:10" ht="12.75">
      <c r="A7" s="11">
        <v>2</v>
      </c>
      <c r="B7" s="12" t="s">
        <v>14</v>
      </c>
      <c r="C7" s="12"/>
      <c r="D7" s="12"/>
      <c r="E7" s="13" t="s">
        <v>13</v>
      </c>
      <c r="F7" s="11">
        <v>10</v>
      </c>
      <c r="G7" s="14">
        <v>0.05</v>
      </c>
      <c r="H7" s="15"/>
      <c r="I7" s="15">
        <f t="shared" si="0"/>
        <v>0</v>
      </c>
      <c r="J7" s="15">
        <f aca="true" t="shared" si="1" ref="J7:J34">F7*H7</f>
        <v>0</v>
      </c>
    </row>
    <row r="8" spans="1:10" ht="27" customHeight="1">
      <c r="A8" s="11">
        <v>3</v>
      </c>
      <c r="B8" s="16" t="s">
        <v>15</v>
      </c>
      <c r="C8" s="16"/>
      <c r="D8" s="16"/>
      <c r="E8" s="13" t="s">
        <v>13</v>
      </c>
      <c r="F8" s="11">
        <v>160</v>
      </c>
      <c r="G8" s="14">
        <v>0.05</v>
      </c>
      <c r="H8" s="15"/>
      <c r="I8" s="15">
        <f t="shared" si="0"/>
        <v>0</v>
      </c>
      <c r="J8" s="15">
        <f t="shared" si="1"/>
        <v>0</v>
      </c>
    </row>
    <row r="9" spans="1:10" ht="12.75">
      <c r="A9" s="11">
        <v>4</v>
      </c>
      <c r="B9" s="17" t="s">
        <v>16</v>
      </c>
      <c r="C9" s="17"/>
      <c r="D9" s="17"/>
      <c r="E9" s="13" t="s">
        <v>13</v>
      </c>
      <c r="F9" s="11">
        <v>110</v>
      </c>
      <c r="G9" s="14">
        <v>0.05</v>
      </c>
      <c r="H9" s="15"/>
      <c r="I9" s="15">
        <f t="shared" si="0"/>
        <v>0</v>
      </c>
      <c r="J9" s="15">
        <f t="shared" si="1"/>
        <v>0</v>
      </c>
    </row>
    <row r="10" spans="1:10" ht="12.75">
      <c r="A10" s="11">
        <v>5</v>
      </c>
      <c r="B10" s="13" t="s">
        <v>17</v>
      </c>
      <c r="C10" s="13"/>
      <c r="D10" s="13"/>
      <c r="E10" s="13" t="s">
        <v>13</v>
      </c>
      <c r="F10" s="11">
        <v>54</v>
      </c>
      <c r="G10" s="14">
        <v>0.05</v>
      </c>
      <c r="H10" s="15"/>
      <c r="I10" s="15">
        <f t="shared" si="0"/>
        <v>0</v>
      </c>
      <c r="J10" s="15">
        <f t="shared" si="1"/>
        <v>0</v>
      </c>
    </row>
    <row r="11" spans="1:10" ht="12.75">
      <c r="A11" s="11">
        <v>6</v>
      </c>
      <c r="B11" s="13" t="s">
        <v>18</v>
      </c>
      <c r="C11" s="13"/>
      <c r="D11" s="13"/>
      <c r="E11" s="13" t="s">
        <v>13</v>
      </c>
      <c r="F11" s="11">
        <v>150</v>
      </c>
      <c r="G11" s="14">
        <v>0.05</v>
      </c>
      <c r="H11" s="15"/>
      <c r="I11" s="15">
        <f t="shared" si="0"/>
        <v>0</v>
      </c>
      <c r="J11" s="15">
        <f t="shared" si="1"/>
        <v>0</v>
      </c>
    </row>
    <row r="12" spans="1:10" ht="12.75">
      <c r="A12" s="11">
        <v>7</v>
      </c>
      <c r="B12" s="13" t="s">
        <v>19</v>
      </c>
      <c r="C12" s="13"/>
      <c r="D12" s="13"/>
      <c r="E12" s="13" t="s">
        <v>13</v>
      </c>
      <c r="F12" s="11">
        <v>28</v>
      </c>
      <c r="G12" s="14">
        <v>0.05</v>
      </c>
      <c r="H12" s="15"/>
      <c r="I12" s="15">
        <f t="shared" si="0"/>
        <v>0</v>
      </c>
      <c r="J12" s="15">
        <f t="shared" si="1"/>
        <v>0</v>
      </c>
    </row>
    <row r="13" spans="1:10" ht="12.75">
      <c r="A13" s="11">
        <v>8</v>
      </c>
      <c r="B13" s="13" t="s">
        <v>20</v>
      </c>
      <c r="C13" s="13"/>
      <c r="D13" s="13"/>
      <c r="E13" s="13" t="s">
        <v>13</v>
      </c>
      <c r="F13" s="11">
        <v>50</v>
      </c>
      <c r="G13" s="14">
        <v>0.05</v>
      </c>
      <c r="H13" s="15"/>
      <c r="I13" s="15">
        <f t="shared" si="0"/>
        <v>0</v>
      </c>
      <c r="J13" s="15">
        <f t="shared" si="1"/>
        <v>0</v>
      </c>
    </row>
    <row r="14" spans="1:10" ht="12.75">
      <c r="A14" s="11">
        <v>9</v>
      </c>
      <c r="B14" s="13" t="s">
        <v>21</v>
      </c>
      <c r="C14" s="13"/>
      <c r="D14" s="13"/>
      <c r="E14" s="13" t="s">
        <v>13</v>
      </c>
      <c r="F14" s="11">
        <v>60</v>
      </c>
      <c r="G14" s="14">
        <v>0.05</v>
      </c>
      <c r="H14" s="15"/>
      <c r="I14" s="15">
        <f t="shared" si="0"/>
        <v>0</v>
      </c>
      <c r="J14" s="15">
        <f t="shared" si="1"/>
        <v>0</v>
      </c>
    </row>
    <row r="15" spans="1:10" ht="12.75">
      <c r="A15" s="11">
        <v>10</v>
      </c>
      <c r="B15" s="13" t="s">
        <v>22</v>
      </c>
      <c r="C15" s="13"/>
      <c r="D15" s="13"/>
      <c r="E15" s="13" t="s">
        <v>13</v>
      </c>
      <c r="F15" s="11">
        <v>80</v>
      </c>
      <c r="G15" s="14">
        <v>0.05</v>
      </c>
      <c r="H15" s="15"/>
      <c r="I15" s="15">
        <f t="shared" si="0"/>
        <v>0</v>
      </c>
      <c r="J15" s="15">
        <f t="shared" si="1"/>
        <v>0</v>
      </c>
    </row>
    <row r="16" spans="1:10" ht="12.75">
      <c r="A16" s="11">
        <v>11</v>
      </c>
      <c r="B16" s="13" t="s">
        <v>23</v>
      </c>
      <c r="C16" s="13"/>
      <c r="D16" s="13"/>
      <c r="E16" s="13" t="s">
        <v>13</v>
      </c>
      <c r="F16" s="11">
        <v>20</v>
      </c>
      <c r="G16" s="14">
        <v>0.05</v>
      </c>
      <c r="H16" s="15"/>
      <c r="I16" s="15">
        <f t="shared" si="0"/>
        <v>0</v>
      </c>
      <c r="J16" s="15">
        <f t="shared" si="1"/>
        <v>0</v>
      </c>
    </row>
    <row r="17" spans="1:10" ht="12.75">
      <c r="A17" s="11">
        <v>12</v>
      </c>
      <c r="B17" s="13" t="s">
        <v>24</v>
      </c>
      <c r="C17" s="13"/>
      <c r="D17" s="13"/>
      <c r="E17" s="13" t="s">
        <v>13</v>
      </c>
      <c r="F17" s="11">
        <v>80</v>
      </c>
      <c r="G17" s="14">
        <v>0.05</v>
      </c>
      <c r="H17" s="15"/>
      <c r="I17" s="15">
        <f t="shared" si="0"/>
        <v>0</v>
      </c>
      <c r="J17" s="15">
        <f t="shared" si="1"/>
        <v>0</v>
      </c>
    </row>
    <row r="18" spans="1:10" ht="12.75">
      <c r="A18" s="11">
        <v>13</v>
      </c>
      <c r="B18" s="13" t="s">
        <v>25</v>
      </c>
      <c r="C18" s="13"/>
      <c r="D18" s="13"/>
      <c r="E18" s="13" t="s">
        <v>13</v>
      </c>
      <c r="F18" s="11">
        <v>80</v>
      </c>
      <c r="G18" s="14">
        <v>0.05</v>
      </c>
      <c r="H18" s="15"/>
      <c r="I18" s="15">
        <f t="shared" si="0"/>
        <v>0</v>
      </c>
      <c r="J18" s="15">
        <f t="shared" si="1"/>
        <v>0</v>
      </c>
    </row>
    <row r="19" spans="1:10" ht="12.75">
      <c r="A19" s="11">
        <v>14</v>
      </c>
      <c r="B19" s="13" t="s">
        <v>26</v>
      </c>
      <c r="C19" s="13"/>
      <c r="D19" s="13"/>
      <c r="E19" s="13" t="s">
        <v>13</v>
      </c>
      <c r="F19" s="11">
        <v>50</v>
      </c>
      <c r="G19" s="14">
        <v>0.05</v>
      </c>
      <c r="H19" s="15"/>
      <c r="I19" s="15">
        <f t="shared" si="0"/>
        <v>0</v>
      </c>
      <c r="J19" s="15">
        <f t="shared" si="1"/>
        <v>0</v>
      </c>
    </row>
    <row r="20" spans="1:10" ht="12.75">
      <c r="A20" s="11">
        <v>15</v>
      </c>
      <c r="B20" s="13" t="s">
        <v>27</v>
      </c>
      <c r="C20" s="13"/>
      <c r="D20" s="13"/>
      <c r="E20" s="13" t="s">
        <v>13</v>
      </c>
      <c r="F20" s="11">
        <v>50</v>
      </c>
      <c r="G20" s="14">
        <v>0.05</v>
      </c>
      <c r="H20" s="15"/>
      <c r="I20" s="15">
        <f t="shared" si="0"/>
        <v>0</v>
      </c>
      <c r="J20" s="15">
        <f t="shared" si="1"/>
        <v>0</v>
      </c>
    </row>
    <row r="21" spans="1:10" ht="12.75">
      <c r="A21" s="11">
        <v>16</v>
      </c>
      <c r="B21" s="13" t="s">
        <v>28</v>
      </c>
      <c r="C21" s="13"/>
      <c r="D21" s="13"/>
      <c r="E21" s="13" t="s">
        <v>13</v>
      </c>
      <c r="F21" s="11">
        <v>120</v>
      </c>
      <c r="G21" s="14">
        <v>0.05</v>
      </c>
      <c r="H21" s="15"/>
      <c r="I21" s="15">
        <f t="shared" si="0"/>
        <v>0</v>
      </c>
      <c r="J21" s="15">
        <f t="shared" si="1"/>
        <v>0</v>
      </c>
    </row>
    <row r="22" spans="1:10" ht="12.75">
      <c r="A22" s="11">
        <v>17</v>
      </c>
      <c r="B22" s="13" t="s">
        <v>29</v>
      </c>
      <c r="C22" s="13"/>
      <c r="D22" s="13"/>
      <c r="E22" s="13" t="s">
        <v>13</v>
      </c>
      <c r="F22" s="11">
        <v>80</v>
      </c>
      <c r="G22" s="14">
        <v>0.05</v>
      </c>
      <c r="H22" s="15"/>
      <c r="I22" s="15">
        <f t="shared" si="0"/>
        <v>0</v>
      </c>
      <c r="J22" s="15">
        <f t="shared" si="1"/>
        <v>0</v>
      </c>
    </row>
    <row r="23" spans="1:10" ht="12.75">
      <c r="A23" s="11">
        <v>18</v>
      </c>
      <c r="B23" s="13" t="s">
        <v>30</v>
      </c>
      <c r="C23" s="13"/>
      <c r="D23" s="13"/>
      <c r="E23" s="13" t="s">
        <v>13</v>
      </c>
      <c r="F23" s="11">
        <v>120</v>
      </c>
      <c r="G23" s="14">
        <v>0.05</v>
      </c>
      <c r="H23" s="15"/>
      <c r="I23" s="15">
        <f t="shared" si="0"/>
        <v>0</v>
      </c>
      <c r="J23" s="15">
        <f t="shared" si="1"/>
        <v>0</v>
      </c>
    </row>
    <row r="24" spans="1:10" ht="12.75">
      <c r="A24" s="11">
        <v>19</v>
      </c>
      <c r="B24" s="13" t="s">
        <v>31</v>
      </c>
      <c r="C24" s="13"/>
      <c r="D24" s="13"/>
      <c r="E24" s="13" t="s">
        <v>13</v>
      </c>
      <c r="F24" s="11">
        <v>50</v>
      </c>
      <c r="G24" s="14">
        <v>0.05</v>
      </c>
      <c r="H24" s="15"/>
      <c r="I24" s="15">
        <f t="shared" si="0"/>
        <v>0</v>
      </c>
      <c r="J24" s="15">
        <f t="shared" si="1"/>
        <v>0</v>
      </c>
    </row>
    <row r="25" spans="1:10" ht="12.75">
      <c r="A25" s="11">
        <v>20</v>
      </c>
      <c r="B25" s="13" t="s">
        <v>32</v>
      </c>
      <c r="C25" s="13"/>
      <c r="D25" s="13"/>
      <c r="E25" s="13" t="s">
        <v>13</v>
      </c>
      <c r="F25" s="11">
        <v>50</v>
      </c>
      <c r="G25" s="14">
        <v>0.05</v>
      </c>
      <c r="H25" s="15"/>
      <c r="I25" s="15">
        <f t="shared" si="0"/>
        <v>0</v>
      </c>
      <c r="J25" s="15">
        <f t="shared" si="1"/>
        <v>0</v>
      </c>
    </row>
    <row r="26" spans="1:10" ht="12.75">
      <c r="A26" s="11">
        <v>21</v>
      </c>
      <c r="B26" s="13" t="s">
        <v>33</v>
      </c>
      <c r="C26" s="13"/>
      <c r="D26" s="13"/>
      <c r="E26" s="13" t="s">
        <v>13</v>
      </c>
      <c r="F26" s="11">
        <v>60</v>
      </c>
      <c r="G26" s="14">
        <v>0.05</v>
      </c>
      <c r="H26" s="15"/>
      <c r="I26" s="15">
        <f t="shared" si="0"/>
        <v>0</v>
      </c>
      <c r="J26" s="15">
        <f t="shared" si="1"/>
        <v>0</v>
      </c>
    </row>
    <row r="27" spans="1:10" ht="12.75">
      <c r="A27" s="11">
        <v>22</v>
      </c>
      <c r="B27" s="13" t="s">
        <v>34</v>
      </c>
      <c r="C27" s="13"/>
      <c r="D27" s="13"/>
      <c r="E27" s="13" t="s">
        <v>13</v>
      </c>
      <c r="F27" s="11">
        <v>12</v>
      </c>
      <c r="G27" s="14">
        <v>0.05</v>
      </c>
      <c r="H27" s="15"/>
      <c r="I27" s="15">
        <f t="shared" si="0"/>
        <v>0</v>
      </c>
      <c r="J27" s="15">
        <f t="shared" si="1"/>
        <v>0</v>
      </c>
    </row>
    <row r="28" spans="1:10" ht="12.75">
      <c r="A28" s="18">
        <v>23</v>
      </c>
      <c r="B28" s="13" t="s">
        <v>35</v>
      </c>
      <c r="C28" s="13"/>
      <c r="D28" s="13"/>
      <c r="E28" s="13" t="s">
        <v>13</v>
      </c>
      <c r="F28" s="11">
        <v>60</v>
      </c>
      <c r="G28" s="14">
        <v>0.05</v>
      </c>
      <c r="H28" s="15"/>
      <c r="I28" s="15">
        <f t="shared" si="0"/>
        <v>0</v>
      </c>
      <c r="J28" s="15">
        <f t="shared" si="1"/>
        <v>0</v>
      </c>
    </row>
    <row r="29" spans="1:10" ht="12.75">
      <c r="A29" s="18">
        <v>24</v>
      </c>
      <c r="B29" s="13" t="s">
        <v>36</v>
      </c>
      <c r="C29" s="13"/>
      <c r="D29" s="13"/>
      <c r="E29" s="13" t="s">
        <v>13</v>
      </c>
      <c r="F29" s="11">
        <v>60</v>
      </c>
      <c r="G29" s="14">
        <v>0.05</v>
      </c>
      <c r="H29" s="15"/>
      <c r="I29" s="15">
        <f t="shared" si="0"/>
        <v>0</v>
      </c>
      <c r="J29" s="15">
        <f t="shared" si="1"/>
        <v>0</v>
      </c>
    </row>
    <row r="30" spans="1:10" ht="12.75">
      <c r="A30" s="11">
        <v>25</v>
      </c>
      <c r="B30" s="19" t="s">
        <v>37</v>
      </c>
      <c r="C30" s="19"/>
      <c r="D30" s="19"/>
      <c r="E30" s="13" t="s">
        <v>13</v>
      </c>
      <c r="F30" s="11">
        <v>60</v>
      </c>
      <c r="G30" s="14">
        <v>0.05</v>
      </c>
      <c r="H30" s="15"/>
      <c r="I30" s="15">
        <f t="shared" si="0"/>
        <v>0</v>
      </c>
      <c r="J30" s="15">
        <f t="shared" si="1"/>
        <v>0</v>
      </c>
    </row>
    <row r="31" spans="1:10" ht="12.75">
      <c r="A31" s="11">
        <v>26</v>
      </c>
      <c r="B31" s="19" t="s">
        <v>38</v>
      </c>
      <c r="C31" s="19"/>
      <c r="D31" s="19"/>
      <c r="E31" s="13" t="s">
        <v>13</v>
      </c>
      <c r="F31" s="11">
        <v>280</v>
      </c>
      <c r="G31" s="14">
        <v>0.05</v>
      </c>
      <c r="H31" s="15"/>
      <c r="I31" s="15">
        <f>SUM(F31*H31,F31*H31*G31)</f>
        <v>0</v>
      </c>
      <c r="J31" s="15">
        <f t="shared" si="1"/>
        <v>0</v>
      </c>
    </row>
    <row r="32" spans="1:10" ht="12.75">
      <c r="A32" s="11">
        <v>27</v>
      </c>
      <c r="B32" s="13" t="s">
        <v>39</v>
      </c>
      <c r="C32" s="13"/>
      <c r="D32" s="13"/>
      <c r="E32" s="13" t="s">
        <v>13</v>
      </c>
      <c r="F32" s="11">
        <v>460</v>
      </c>
      <c r="G32" s="14">
        <v>0.05</v>
      </c>
      <c r="H32" s="15"/>
      <c r="I32" s="15">
        <f>SUM(F32*H32,F32*H32*G32)</f>
        <v>0</v>
      </c>
      <c r="J32" s="15">
        <f t="shared" si="1"/>
        <v>0</v>
      </c>
    </row>
    <row r="33" spans="1:10" ht="12.75">
      <c r="A33" s="11">
        <v>28</v>
      </c>
      <c r="B33" s="13" t="s">
        <v>40</v>
      </c>
      <c r="C33" s="13"/>
      <c r="D33" s="13"/>
      <c r="E33" s="13" t="s">
        <v>13</v>
      </c>
      <c r="F33" s="11">
        <v>50</v>
      </c>
      <c r="G33" s="14">
        <v>0.05</v>
      </c>
      <c r="H33" s="15"/>
      <c r="I33" s="15">
        <f>SUM(F33*G33*H33,F33*H33)</f>
        <v>0</v>
      </c>
      <c r="J33" s="15">
        <f t="shared" si="1"/>
        <v>0</v>
      </c>
    </row>
    <row r="34" spans="1:10" ht="12.75">
      <c r="A34" s="11">
        <v>29</v>
      </c>
      <c r="B34" s="19" t="s">
        <v>41</v>
      </c>
      <c r="C34" s="19"/>
      <c r="D34" s="19"/>
      <c r="E34" s="13" t="s">
        <v>13</v>
      </c>
      <c r="F34" s="11">
        <v>20</v>
      </c>
      <c r="G34" s="14">
        <v>0.05</v>
      </c>
      <c r="H34" s="15"/>
      <c r="I34" s="15">
        <f>SUM(F34*H34,F34*H34*G34)</f>
        <v>0</v>
      </c>
      <c r="J34" s="15">
        <f t="shared" si="1"/>
        <v>0</v>
      </c>
    </row>
    <row r="35" spans="1:10" ht="12.75">
      <c r="A35" s="18">
        <v>30</v>
      </c>
      <c r="B35" s="19" t="s">
        <v>42</v>
      </c>
      <c r="C35" s="19"/>
      <c r="D35" s="19"/>
      <c r="E35" s="20" t="s">
        <v>13</v>
      </c>
      <c r="F35" s="11">
        <v>25</v>
      </c>
      <c r="G35" s="14">
        <v>0.05</v>
      </c>
      <c r="H35" s="15"/>
      <c r="I35" s="15">
        <f aca="true" t="shared" si="2" ref="I35:I40">F35*G35*H35+F35*H35</f>
        <v>0</v>
      </c>
      <c r="J35" s="21">
        <f aca="true" t="shared" si="3" ref="J35:J40">F35*H35</f>
        <v>0</v>
      </c>
    </row>
    <row r="36" spans="1:10" ht="12.75">
      <c r="A36" s="18">
        <v>31</v>
      </c>
      <c r="B36" s="19" t="s">
        <v>43</v>
      </c>
      <c r="C36" s="19"/>
      <c r="D36" s="19"/>
      <c r="E36" s="20" t="s">
        <v>13</v>
      </c>
      <c r="F36" s="11">
        <v>25</v>
      </c>
      <c r="G36" s="14">
        <v>0.05</v>
      </c>
      <c r="H36" s="15"/>
      <c r="I36" s="15">
        <f t="shared" si="2"/>
        <v>0</v>
      </c>
      <c r="J36" s="21">
        <f t="shared" si="3"/>
        <v>0</v>
      </c>
    </row>
    <row r="37" spans="1:10" ht="12.75">
      <c r="A37" s="18">
        <v>32</v>
      </c>
      <c r="B37" s="19" t="s">
        <v>44</v>
      </c>
      <c r="C37" s="19"/>
      <c r="D37" s="19"/>
      <c r="E37" s="20" t="s">
        <v>13</v>
      </c>
      <c r="F37" s="11">
        <v>45</v>
      </c>
      <c r="G37" s="14">
        <v>0.05</v>
      </c>
      <c r="H37" s="15"/>
      <c r="I37" s="15">
        <f t="shared" si="2"/>
        <v>0</v>
      </c>
      <c r="J37" s="21">
        <f t="shared" si="3"/>
        <v>0</v>
      </c>
    </row>
    <row r="38" spans="1:10" ht="12.75">
      <c r="A38" s="18">
        <v>33</v>
      </c>
      <c r="B38" s="13" t="s">
        <v>45</v>
      </c>
      <c r="C38" s="13"/>
      <c r="D38" s="13"/>
      <c r="E38" s="20" t="s">
        <v>13</v>
      </c>
      <c r="F38" s="11">
        <v>150</v>
      </c>
      <c r="G38" s="14">
        <v>0.05</v>
      </c>
      <c r="H38" s="15"/>
      <c r="I38" s="15">
        <f t="shared" si="2"/>
        <v>0</v>
      </c>
      <c r="J38" s="21">
        <f t="shared" si="3"/>
        <v>0</v>
      </c>
    </row>
    <row r="39" spans="1:10" ht="12.75">
      <c r="A39" s="11">
        <v>36</v>
      </c>
      <c r="B39" s="13" t="s">
        <v>46</v>
      </c>
      <c r="C39" s="13"/>
      <c r="D39" s="13"/>
      <c r="E39" s="20" t="s">
        <v>13</v>
      </c>
      <c r="F39" s="11">
        <v>160</v>
      </c>
      <c r="G39" s="14">
        <v>0.05</v>
      </c>
      <c r="H39" s="15"/>
      <c r="I39" s="15">
        <f t="shared" si="2"/>
        <v>0</v>
      </c>
      <c r="J39" s="21">
        <f t="shared" si="3"/>
        <v>0</v>
      </c>
    </row>
    <row r="40" spans="1:10" ht="12.75">
      <c r="A40" s="18">
        <v>37</v>
      </c>
      <c r="B40" s="13" t="s">
        <v>29</v>
      </c>
      <c r="C40" s="13"/>
      <c r="D40" s="13"/>
      <c r="E40" s="20" t="s">
        <v>13</v>
      </c>
      <c r="F40" s="11">
        <v>20</v>
      </c>
      <c r="G40" s="14">
        <v>0.05</v>
      </c>
      <c r="H40" s="15"/>
      <c r="I40" s="15">
        <f t="shared" si="2"/>
        <v>0</v>
      </c>
      <c r="J40" s="21">
        <f t="shared" si="3"/>
        <v>0</v>
      </c>
    </row>
    <row r="41" spans="1:10" ht="12.75">
      <c r="A41" s="18"/>
      <c r="B41" s="13"/>
      <c r="C41" s="13"/>
      <c r="D41" s="13"/>
      <c r="E41" s="20"/>
      <c r="F41" s="11"/>
      <c r="G41" s="14"/>
      <c r="H41" s="15"/>
      <c r="I41" s="15"/>
      <c r="J41" s="21"/>
    </row>
    <row r="42" spans="1:10" ht="12.75">
      <c r="A42" s="22"/>
      <c r="B42" s="22"/>
      <c r="C42" s="22" t="s">
        <v>47</v>
      </c>
      <c r="D42" s="22"/>
      <c r="E42" s="22"/>
      <c r="F42" s="23"/>
      <c r="G42" s="23"/>
      <c r="H42" s="22"/>
      <c r="I42" s="24">
        <f>SUM(I6:I41)</f>
        <v>0</v>
      </c>
      <c r="J42" s="24">
        <f>SUM(J6:J41)</f>
        <v>0</v>
      </c>
    </row>
  </sheetData>
  <sheetProtection selectLockedCells="1" selectUnlockedCells="1"/>
  <mergeCells count="46">
    <mergeCell ref="A1:E1"/>
    <mergeCell ref="G1:I1"/>
    <mergeCell ref="A2:D3"/>
    <mergeCell ref="E3:E4"/>
    <mergeCell ref="F3:F4"/>
    <mergeCell ref="G3:G4"/>
    <mergeCell ref="H3:H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73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3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3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 </cp:lastModifiedBy>
  <cp:lastPrinted>2018-01-03T11:11:34Z</cp:lastPrinted>
  <dcterms:modified xsi:type="dcterms:W3CDTF">2018-01-08T12:59:48Z</dcterms:modified>
  <cp:category/>
  <cp:version/>
  <cp:contentType/>
  <cp:contentStatus/>
</cp:coreProperties>
</file>